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pieroalbertoancona/Dropbox/Doc Lavoro/Strumenti di lavoro/"/>
    </mc:Choice>
  </mc:AlternateContent>
  <xr:revisionPtr revIDLastSave="0" documentId="13_ncr:1_{7BE84DAD-D0E1-664B-B965-0E003BFC87CE}" xr6:coauthVersionLast="45" xr6:coauthVersionMax="45" xr10:uidLastSave="{00000000-0000-0000-0000-000000000000}"/>
  <bookViews>
    <workbookView xWindow="0" yWindow="460" windowWidth="38400" windowHeight="19580" tabRatio="215" xr2:uid="{00000000-000D-0000-FFFF-FFFF00000000}"/>
  </bookViews>
  <sheets>
    <sheet name="Bonus Vacanza 2020" sheetId="1" r:id="rId1"/>
  </sheets>
  <definedNames>
    <definedName name="_xlnm.Print_Area" localSheetId="0">'Bonus Vacanza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6" i="1"/>
  <c r="G16" i="1" s="1"/>
  <c r="F18" i="1" s="1"/>
  <c r="F20" i="1" l="1"/>
  <c r="F22" i="1" s="1"/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13" authorId="0" shapeId="0" xr:uid="{4D4BE458-E398-7E45-954C-0D0206C5AA40}">
      <text>
        <r>
          <rPr>
            <b/>
            <sz val="10"/>
            <color rgb="FF000000"/>
            <rFont val="Tahoma"/>
            <family val="2"/>
          </rPr>
          <t>PER NUCLEI FAMILIARI SUPERIORI A 3 MEMBRI INDICARE IL VALORE 3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<sst xmlns="http://schemas.openxmlformats.org/spreadsheetml/2006/main" count="20" uniqueCount="20">
  <si>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Compatibile con:</t>
  </si>
  <si>
    <t>Foglio di calcolo realizzato dal Dott. Piero Alberto Ancona</t>
  </si>
  <si>
    <t>www.studio-ancona.it</t>
  </si>
  <si>
    <t>info @ studio-ancona.it</t>
  </si>
  <si>
    <t>www.facebook.com/paanconacommercialista</t>
  </si>
  <si>
    <t>Se hai apprezzato questo Tool Gratuito → Offrimi un caffé</t>
  </si>
  <si>
    <t>Note</t>
  </si>
  <si>
    <t>CALCOLO BONUS VACANZA 2020</t>
  </si>
  <si>
    <t>Bonus massimo riconosciuto</t>
  </si>
  <si>
    <t>** Questa voce indica il costo effettivo a carico del Turista.</t>
  </si>
  <si>
    <t xml:space="preserve">    Seleziona il numero di componenti del nucleo familiare</t>
  </si>
  <si>
    <t xml:space="preserve">    Inserisci il costo della Vacanza</t>
  </si>
  <si>
    <t>Anticipo alla struttura / Credito d'imposta*</t>
  </si>
  <si>
    <t>* Questa somma, seppur pagata alla Struttura, potrà essere recuperata 
nella prossima Dichiarazione dei Redditi.</t>
  </si>
  <si>
    <t>Inserisci il Valore ISEE 2020</t>
  </si>
  <si>
    <t>Costo a carico del Turista**</t>
  </si>
  <si>
    <t>Totale da pagare in Fattura</t>
  </si>
  <si>
    <t>Sconto in Fattura</t>
  </si>
  <si>
    <t>Diritto al Contributo</t>
  </si>
  <si>
    <t>Ai sensi dell'art. 176 del D.L. 34 del 2020 c.d. “Decreto Rilancio”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</si>
</sst>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€ &quot;#,##0.00\ ;&quot;-€ &quot;#,##0.00\ ;&quot; € -&quot;#\ ;@\ "/>
  </numFmts>
  <fonts count="33" x14ac:knownFonts="1">
    <font>
      <sz val="10"/>
      <name val="Arial"/>
      <family val="2"/>
    </font>
    <font>
      <sz val="10"/>
      <color indexed="43"/>
      <name val="Arial Unicode MS"/>
      <family val="2"/>
    </font>
    <font>
      <sz val="10"/>
      <color indexed="50"/>
      <name val="Arial Unicode MS"/>
      <family val="2"/>
    </font>
    <font>
      <sz val="10"/>
      <color indexed="8"/>
      <name val="Arial Unicode MS"/>
      <family val="2"/>
    </font>
    <font>
      <sz val="10"/>
      <color indexed="9"/>
      <name val="Arial Unicode MS"/>
      <family val="2"/>
    </font>
    <font>
      <sz val="10"/>
      <color indexed="31"/>
      <name val="Arial Unicode MS"/>
      <family val="2"/>
    </font>
    <font>
      <sz val="10"/>
      <color indexed="41"/>
      <name val="Arial Unicode MS"/>
      <family val="2"/>
    </font>
    <font>
      <sz val="10"/>
      <color indexed="42"/>
      <name val="Arial Unicode MS"/>
      <family val="2"/>
    </font>
    <font>
      <sz val="10"/>
      <color indexed="27"/>
      <name val="Arial Unicode MS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indexed="8"/>
      <name val="Times New Roman"/>
      <family val="1"/>
    </font>
    <font>
      <sz val="10"/>
      <color theme="0"/>
      <name val="Times New Roman"/>
      <family val="1"/>
    </font>
    <font>
      <b/>
      <sz val="18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5" tint="0.79998168889431442"/>
      <name val="Times New Roman"/>
      <family val="1"/>
    </font>
    <font>
      <b/>
      <sz val="12"/>
      <name val="Times New Roman"/>
      <family val="1"/>
    </font>
    <font>
      <sz val="9"/>
      <color theme="0"/>
      <name val="Calibri"/>
      <family val="2"/>
    </font>
    <font>
      <sz val="11"/>
      <color theme="0"/>
      <name val="Times New Roman"/>
      <family val="1"/>
    </font>
    <font>
      <sz val="11"/>
      <color theme="0"/>
      <name val="Calibri"/>
      <family val="2"/>
    </font>
    <font>
      <b/>
      <sz val="12"/>
      <color theme="8" tint="0.79998168889431442"/>
      <name val="Times New Roman"/>
      <family val="1"/>
    </font>
    <font>
      <b/>
      <sz val="12"/>
      <color theme="9" tint="0.79998168889431442"/>
      <name val="Times New Roman"/>
      <family val="1"/>
    </font>
    <font>
      <b/>
      <sz val="12"/>
      <color theme="3" tint="0.7999816888943144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0" applyFont="1" applyProtection="1">
      <protection hidden="1"/>
    </xf>
    <xf numFmtId="0" fontId="9" fillId="0" borderId="1" xfId="0" applyFont="1" applyBorder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15" fillId="0" borderId="0" xfId="21" applyFont="1" applyProtection="1">
      <protection hidden="1"/>
    </xf>
    <xf numFmtId="0" fontId="17" fillId="0" borderId="0" xfId="0" applyFont="1" applyProtection="1">
      <protection hidden="1"/>
    </xf>
    <xf numFmtId="0" fontId="9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27" fillId="0" borderId="0" xfId="1" applyFont="1"/>
    <xf numFmtId="0" fontId="9" fillId="0" borderId="0" xfId="0" applyFont="1" applyAlignment="1" applyProtection="1">
      <alignment vertical="center"/>
      <protection hidden="1"/>
    </xf>
    <xf numFmtId="164" fontId="26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  <protection hidden="1"/>
    </xf>
    <xf numFmtId="2" fontId="9" fillId="0" borderId="0" xfId="0" applyNumberFormat="1" applyFont="1" applyAlignment="1" applyProtection="1">
      <alignment vertical="center"/>
      <protection hidden="1"/>
    </xf>
    <xf numFmtId="0" fontId="9" fillId="7" borderId="0" xfId="0" applyFont="1" applyFill="1" applyAlignment="1" applyProtection="1">
      <alignment vertical="center"/>
      <protection hidden="1"/>
    </xf>
    <xf numFmtId="164" fontId="28" fillId="0" borderId="0" xfId="1" applyFont="1" applyAlignment="1">
      <alignment vertical="center"/>
    </xf>
    <xf numFmtId="4" fontId="9" fillId="0" borderId="0" xfId="0" applyNumberFormat="1" applyFont="1" applyAlignment="1" applyProtection="1">
      <alignment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164" fontId="23" fillId="4" borderId="2" xfId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164" fontId="23" fillId="2" borderId="2" xfId="1" applyFont="1" applyFill="1" applyBorder="1" applyAlignment="1" applyProtection="1">
      <alignment horizontal="center" vertical="center"/>
      <protection locked="0" hidden="1"/>
    </xf>
    <xf numFmtId="164" fontId="30" fillId="3" borderId="2" xfId="1" applyFont="1" applyFill="1" applyBorder="1" applyAlignment="1">
      <alignment horizontal="center" vertical="center"/>
    </xf>
    <xf numFmtId="164" fontId="29" fillId="6" borderId="2" xfId="1" applyFont="1" applyFill="1" applyBorder="1" applyAlignment="1" applyProtection="1">
      <alignment horizontal="center" vertical="center"/>
      <protection hidden="1"/>
    </xf>
    <xf numFmtId="164" fontId="16" fillId="0" borderId="0" xfId="1" applyFont="1" applyAlignment="1" applyProtection="1">
      <alignment horizontal="center" vertical="center"/>
      <protection hidden="1"/>
    </xf>
    <xf numFmtId="164" fontId="24" fillId="5" borderId="2" xfId="1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32" fillId="7" borderId="2" xfId="0" applyFont="1" applyFill="1" applyBorder="1" applyAlignment="1" applyProtection="1">
      <alignment horizontal="center" vertical="center"/>
      <protection hidden="1"/>
    </xf>
    <xf numFmtId="164" fontId="31" fillId="4" borderId="2" xfId="1" applyFont="1" applyFill="1" applyBorder="1" applyAlignment="1">
      <alignment horizontal="center" vertical="center"/>
    </xf>
    <xf numFmtId="0" fontId="25" fillId="7" borderId="2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22" fillId="7" borderId="2" xfId="0" applyFont="1" applyFill="1" applyBorder="1" applyAlignment="1" applyProtection="1">
      <alignment vertical="center"/>
      <protection hidden="1"/>
    </xf>
  </cellXfs>
  <cellStyles count="22">
    <cellStyle name="Collegamento ipertestuale" xfId="21" builtinId="8"/>
    <cellStyle name="Normale" xfId="0" builtinId="0"/>
    <cellStyle name="Senza nome1" xfId="2" xr:uid="{00000000-0005-0000-0000-000001000000}"/>
    <cellStyle name="Senza nome10" xfId="3" xr:uid="{00000000-0005-0000-0000-000002000000}"/>
    <cellStyle name="Senza nome11" xfId="4" xr:uid="{00000000-0005-0000-0000-000003000000}"/>
    <cellStyle name="Senza nome12" xfId="5" xr:uid="{00000000-0005-0000-0000-000004000000}"/>
    <cellStyle name="Senza nome13" xfId="6" xr:uid="{00000000-0005-0000-0000-000005000000}"/>
    <cellStyle name="Senza nome14" xfId="7" xr:uid="{00000000-0005-0000-0000-000006000000}"/>
    <cellStyle name="Senza nome15" xfId="8" xr:uid="{00000000-0005-0000-0000-000007000000}"/>
    <cellStyle name="Senza nome16" xfId="9" xr:uid="{00000000-0005-0000-0000-000008000000}"/>
    <cellStyle name="Senza nome17" xfId="10" xr:uid="{00000000-0005-0000-0000-000009000000}"/>
    <cellStyle name="Senza nome18" xfId="11" xr:uid="{00000000-0005-0000-0000-00000A000000}"/>
    <cellStyle name="Senza nome19" xfId="12" xr:uid="{00000000-0005-0000-0000-00000B000000}"/>
    <cellStyle name="Senza nome2" xfId="13" xr:uid="{00000000-0005-0000-0000-00000C000000}"/>
    <cellStyle name="Senza nome3" xfId="14" xr:uid="{00000000-0005-0000-0000-00000D000000}"/>
    <cellStyle name="Senza nome4" xfId="15" xr:uid="{00000000-0005-0000-0000-00000E000000}"/>
    <cellStyle name="Senza nome5" xfId="16" xr:uid="{00000000-0005-0000-0000-00000F000000}"/>
    <cellStyle name="Senza nome6" xfId="17" xr:uid="{00000000-0005-0000-0000-000010000000}"/>
    <cellStyle name="Senza nome7" xfId="18" xr:uid="{00000000-0005-0000-0000-000011000000}"/>
    <cellStyle name="Senza nome8" xfId="19" xr:uid="{00000000-0005-0000-0000-000012000000}"/>
    <cellStyle name="Senza nome9" xfId="20" xr:uid="{00000000-0005-0000-0000-000013000000}"/>
    <cellStyle name="Valuta" xfId="1" builtinId="4"/>
  </cellStyles>
  <dxfs count="8">
    <dxf>
      <font>
        <color theme="1"/>
      </font>
    </dxf>
    <dxf>
      <fill>
        <patternFill>
          <bgColor theme="0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66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99FFFF"/>
      <rgbColor rgb="00FFFF99"/>
      <rgbColor rgb="0099CCFF"/>
      <rgbColor rgb="00FF99CC"/>
      <rgbColor rgb="00CC99FF"/>
      <rgbColor rgb="00FFCC99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B79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533203</xdr:colOff>
      <xdr:row>0</xdr:row>
      <xdr:rowOff>0</xdr:rowOff>
    </xdr:from>
    <xdr:to>
      <xdr:col>6</xdr:col>
      <xdr:colOff>275173</xdr:colOff>
      <xdr:row>1</xdr:row>
      <xdr:rowOff>12700</xdr:rowOff>
    </xdr:to>
    <xdr:pic>
      <xdr:nvPicPr>
        <xdr:cNvPr id="1025" name="Immagini 1">
          <a:extLst>
            <a:ext uri="{FF2B5EF4-FFF2-40B4-BE49-F238E27FC236}">
              <a16:creationId xmlns:a16="http://schemas.microsoft.com/office/drawing/2014/main" id="{970BFE78-EE60-A34C-90CC-368C2A8B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03" y="0"/>
          <a:ext cx="4928611" cy="846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334161</xdr:colOff>
      <xdr:row>37</xdr:row>
      <xdr:rowOff>82607</xdr:rowOff>
    </xdr:from>
    <xdr:to>
      <xdr:col>3</xdr:col>
      <xdr:colOff>67863</xdr:colOff>
      <xdr:row>40</xdr:row>
      <xdr:rowOff>0</xdr:rowOff>
    </xdr:to>
    <xdr:pic>
      <xdr:nvPicPr>
        <xdr:cNvPr id="1027" name="Immagini 4">
          <a:extLst>
            <a:ext uri="{FF2B5EF4-FFF2-40B4-BE49-F238E27FC236}">
              <a16:creationId xmlns:a16="http://schemas.microsoft.com/office/drawing/2014/main" id="{E86D283E-CBB2-614C-ABCC-D5C1A68F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80" y="5860622"/>
          <a:ext cx="606221" cy="382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udio-ancona.it/" TargetMode="External"/><Relationship Id="rId2" Type="http://schemas.openxmlformats.org/officeDocument/2006/relationships/hyperlink" Target="http://www.facebook.com/paanconacommercialista" TargetMode="External"/><Relationship Id="rId1" Type="http://schemas.openxmlformats.org/officeDocument/2006/relationships/hyperlink" Target="https://paypal.me/pools/c/8piWmmGezJ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131" zoomScaleNormal="130" workbookViewId="0">
      <selection activeCell="F9" sqref="F9"/>
    </sheetView>
  </sheetViews>
  <sheetFormatPr baseColWidth="10" defaultColWidth="11.5" defaultRowHeight="13" x14ac:dyDescent="0.15"/>
  <cols>
    <col min="1" max="1" width="7.33203125" style="1" customWidth="1"/>
    <col min="2" max="4" width="11.5" style="1" customWidth="1"/>
    <col min="5" max="5" width="14.1640625" style="1" customWidth="1"/>
    <col min="6" max="6" width="12.1640625" style="17" customWidth="1"/>
    <col min="7" max="7" width="6.83203125" style="1" customWidth="1"/>
    <col min="8" max="16384" width="11.5" style="1"/>
  </cols>
  <sheetData>
    <row r="1" spans="1:10" ht="66" customHeight="1" x14ac:dyDescent="0.15">
      <c r="A1" s="41"/>
      <c r="B1" s="41"/>
      <c r="C1" s="41"/>
      <c r="D1" s="41"/>
      <c r="E1" s="41"/>
      <c r="F1" s="41"/>
      <c r="G1" s="41"/>
      <c r="H1" s="10"/>
      <c r="I1" s="10"/>
      <c r="J1" s="10"/>
    </row>
    <row r="2" spans="1:10" s="2" customFormat="1" ht="12" customHeight="1" x14ac:dyDescent="0.15">
      <c r="A2" s="6"/>
      <c r="B2" s="6"/>
      <c r="C2" s="7"/>
      <c r="D2" s="7"/>
      <c r="E2" s="7"/>
      <c r="F2" s="26"/>
      <c r="G2" s="6"/>
      <c r="H2" s="10"/>
      <c r="I2" s="10"/>
      <c r="J2" s="10"/>
    </row>
    <row r="3" spans="1:10" ht="23" x14ac:dyDescent="0.25">
      <c r="A3" s="43" t="s">
        <v>7</v>
      </c>
      <c r="B3" s="43"/>
      <c r="C3" s="43"/>
      <c r="D3" s="43"/>
      <c r="E3" s="43"/>
      <c r="F3" s="43"/>
      <c r="G3" s="43"/>
    </row>
    <row r="4" spans="1:10" ht="12" customHeight="1" x14ac:dyDescent="0.15">
      <c r="A4" s="45" t="s">
        <v>19</v>
      </c>
      <c r="B4" s="45"/>
      <c r="C4" s="45"/>
      <c r="D4" s="45"/>
      <c r="E4" s="45"/>
      <c r="F4" s="45"/>
      <c r="G4" s="45"/>
    </row>
    <row r="5" spans="1:10" ht="12" customHeight="1" x14ac:dyDescent="0.15">
      <c r="B5" s="9"/>
      <c r="C5" s="9"/>
      <c r="D5" s="9"/>
      <c r="E5" s="9"/>
      <c r="F5" s="16"/>
      <c r="G5" s="18">
        <v>150</v>
      </c>
    </row>
    <row r="6" spans="1:10" ht="12" customHeight="1" x14ac:dyDescent="0.15">
      <c r="B6" s="9"/>
      <c r="C6" s="9"/>
      <c r="D6" s="9"/>
      <c r="E6" s="9"/>
      <c r="F6" s="16"/>
      <c r="G6" s="18">
        <v>300</v>
      </c>
    </row>
    <row r="7" spans="1:10" ht="12" customHeight="1" x14ac:dyDescent="0.15">
      <c r="B7" s="9"/>
      <c r="C7" s="9"/>
      <c r="D7" s="9"/>
      <c r="E7" s="9"/>
      <c r="F7" s="16"/>
      <c r="G7" s="18">
        <v>500</v>
      </c>
    </row>
    <row r="8" spans="1:10" ht="12" customHeight="1" x14ac:dyDescent="0.15">
      <c r="B8" s="9"/>
      <c r="C8" s="9"/>
      <c r="D8" s="9"/>
      <c r="E8" s="9"/>
      <c r="F8" s="16"/>
      <c r="G8" s="9"/>
    </row>
    <row r="9" spans="1:10" s="19" customFormat="1" ht="18" customHeight="1" x14ac:dyDescent="0.15">
      <c r="B9" s="39" t="s">
        <v>14</v>
      </c>
      <c r="C9" s="39"/>
      <c r="D9" s="39"/>
      <c r="E9" s="39"/>
      <c r="F9" s="27"/>
      <c r="G9" s="20">
        <v>40000</v>
      </c>
    </row>
    <row r="10" spans="1:10" s="19" customFormat="1" ht="12" customHeight="1" x14ac:dyDescent="0.15">
      <c r="B10" s="21"/>
      <c r="C10" s="21"/>
      <c r="D10" s="21"/>
      <c r="E10" s="21"/>
      <c r="F10" s="28"/>
      <c r="G10" s="21"/>
    </row>
    <row r="11" spans="1:10" s="19" customFormat="1" ht="18" customHeight="1" x14ac:dyDescent="0.15">
      <c r="B11" s="44" t="s">
        <v>18</v>
      </c>
      <c r="C11" s="44"/>
      <c r="D11" s="44"/>
      <c r="E11" s="44"/>
      <c r="F11" s="37" t="str">
        <f>IF(F9&lt;=G9,"SI","NO")</f>
        <v>SI</v>
      </c>
      <c r="G11" s="21"/>
    </row>
    <row r="12" spans="1:10" s="19" customFormat="1" ht="12" customHeight="1" x14ac:dyDescent="0.15">
      <c r="F12" s="29"/>
    </row>
    <row r="13" spans="1:10" s="19" customFormat="1" ht="18" customHeight="1" x14ac:dyDescent="0.15">
      <c r="B13" s="48" t="s">
        <v>10</v>
      </c>
      <c r="C13" s="48"/>
      <c r="D13" s="48"/>
      <c r="E13" s="48"/>
      <c r="F13" s="30"/>
    </row>
    <row r="14" spans="1:10" s="19" customFormat="1" ht="18" customHeight="1" x14ac:dyDescent="0.15">
      <c r="B14" s="48" t="s">
        <v>11</v>
      </c>
      <c r="C14" s="48"/>
      <c r="D14" s="48"/>
      <c r="E14" s="48"/>
      <c r="F14" s="31"/>
      <c r="G14" s="22"/>
    </row>
    <row r="15" spans="1:10" s="19" customFormat="1" ht="12" customHeight="1" x14ac:dyDescent="0.15">
      <c r="B15" s="23"/>
      <c r="C15" s="23"/>
      <c r="D15" s="23"/>
      <c r="E15" s="23"/>
      <c r="F15" s="29"/>
    </row>
    <row r="16" spans="1:10" s="19" customFormat="1" ht="18" customHeight="1" x14ac:dyDescent="0.15">
      <c r="B16" s="39" t="s">
        <v>8</v>
      </c>
      <c r="C16" s="39"/>
      <c r="D16" s="39"/>
      <c r="E16" s="39"/>
      <c r="F16" s="32" t="e">
        <f>_xlfn.IFS(F13=1, G5, F13=2, G6, F13=3, G7)</f>
        <v>#N/A</v>
      </c>
      <c r="G16" s="24" t="e">
        <f>IF(F14&lt;=F16,F14,F16)</f>
        <v>#N/A</v>
      </c>
      <c r="H16" s="25"/>
    </row>
    <row r="17" spans="2:7" s="19" customFormat="1" ht="12" customHeight="1" x14ac:dyDescent="0.15">
      <c r="B17" s="23"/>
      <c r="C17" s="23"/>
      <c r="D17" s="23"/>
      <c r="E17" s="23"/>
      <c r="F17" s="29"/>
    </row>
    <row r="18" spans="2:7" s="19" customFormat="1" ht="18" customHeight="1" x14ac:dyDescent="0.15">
      <c r="B18" s="39" t="s">
        <v>17</v>
      </c>
      <c r="C18" s="39"/>
      <c r="D18" s="39"/>
      <c r="E18" s="39"/>
      <c r="F18" s="33" t="e">
        <f>G16*0.8</f>
        <v>#N/A</v>
      </c>
    </row>
    <row r="19" spans="2:7" s="19" customFormat="1" ht="12" customHeight="1" x14ac:dyDescent="0.15">
      <c r="B19" s="23"/>
      <c r="C19" s="23"/>
      <c r="D19" s="23"/>
      <c r="E19" s="23"/>
      <c r="F19" s="34"/>
    </row>
    <row r="20" spans="2:7" s="19" customFormat="1" ht="18" customHeight="1" x14ac:dyDescent="0.15">
      <c r="B20" s="39" t="s">
        <v>12</v>
      </c>
      <c r="C20" s="39"/>
      <c r="D20" s="39"/>
      <c r="E20" s="39"/>
      <c r="F20" s="35" t="e">
        <f>G16*0.2</f>
        <v>#N/A</v>
      </c>
    </row>
    <row r="21" spans="2:7" s="19" customFormat="1" ht="12" customHeight="1" x14ac:dyDescent="0.15">
      <c r="B21" s="23"/>
      <c r="C21" s="23"/>
      <c r="D21" s="23"/>
      <c r="E21" s="23"/>
      <c r="F21" s="34"/>
    </row>
    <row r="22" spans="2:7" s="19" customFormat="1" ht="18" customHeight="1" x14ac:dyDescent="0.15">
      <c r="B22" s="39" t="s">
        <v>15</v>
      </c>
      <c r="C22" s="39"/>
      <c r="D22" s="39"/>
      <c r="E22" s="39"/>
      <c r="F22" s="35" t="e">
        <f>F14-F18-F20</f>
        <v>#N/A</v>
      </c>
    </row>
    <row r="23" spans="2:7" s="19" customFormat="1" ht="12" customHeight="1" x14ac:dyDescent="0.15">
      <c r="F23" s="29"/>
    </row>
    <row r="24" spans="2:7" s="19" customFormat="1" ht="18" customHeight="1" x14ac:dyDescent="0.15">
      <c r="B24" s="44" t="s">
        <v>16</v>
      </c>
      <c r="C24" s="44"/>
      <c r="D24" s="44"/>
      <c r="E24" s="44"/>
      <c r="F24" s="38" t="e">
        <f>F20+F22</f>
        <v>#N/A</v>
      </c>
    </row>
    <row r="25" spans="2:7" ht="12" customHeight="1" x14ac:dyDescent="0.15"/>
    <row r="26" spans="2:7" ht="12" customHeight="1" x14ac:dyDescent="0.15"/>
    <row r="27" spans="2:7" ht="12" customHeight="1" x14ac:dyDescent="0.15"/>
    <row r="28" spans="2:7" ht="12" customHeight="1" x14ac:dyDescent="0.15"/>
    <row r="29" spans="2:7" ht="12" customHeight="1" x14ac:dyDescent="0.15">
      <c r="B29" s="15" t="s">
        <v>6</v>
      </c>
      <c r="C29" s="12"/>
    </row>
    <row r="30" spans="2:7" ht="32" customHeight="1" x14ac:dyDescent="0.15">
      <c r="B30" s="40" t="s">
        <v>13</v>
      </c>
      <c r="C30" s="40"/>
      <c r="D30" s="40"/>
      <c r="E30" s="40"/>
      <c r="F30" s="40"/>
      <c r="G30" s="40"/>
    </row>
    <row r="31" spans="2:7" ht="12" customHeight="1" x14ac:dyDescent="0.15"/>
    <row r="32" spans="2:7" ht="12" customHeight="1" x14ac:dyDescent="0.15">
      <c r="B32" s="41" t="s">
        <v>9</v>
      </c>
      <c r="C32" s="41"/>
      <c r="D32" s="41"/>
      <c r="E32" s="41"/>
      <c r="F32" s="41"/>
      <c r="G32" s="41"/>
    </row>
    <row r="33" spans="1:7" ht="12" customHeight="1" x14ac:dyDescent="0.15"/>
    <row r="34" spans="1:7" ht="12" customHeight="1" x14ac:dyDescent="0.15">
      <c r="B34" s="11"/>
      <c r="C34" s="11"/>
      <c r="D34" s="11"/>
      <c r="E34" s="11"/>
      <c r="G34" s="13">
        <v>1</v>
      </c>
    </row>
    <row r="35" spans="1:7" ht="12" customHeight="1" x14ac:dyDescent="0.15">
      <c r="B35" s="11"/>
      <c r="C35" s="11"/>
      <c r="D35" s="11"/>
      <c r="E35" s="11"/>
      <c r="G35" s="13">
        <v>2</v>
      </c>
    </row>
    <row r="36" spans="1:7" ht="12" customHeight="1" x14ac:dyDescent="0.15">
      <c r="B36" s="11"/>
      <c r="C36" s="11"/>
      <c r="D36" s="11"/>
      <c r="E36" s="11"/>
      <c r="G36" s="13">
        <v>3</v>
      </c>
    </row>
    <row r="37" spans="1:7" ht="12" customHeight="1" x14ac:dyDescent="0.15">
      <c r="B37" s="11"/>
      <c r="C37" s="11"/>
      <c r="D37" s="11"/>
      <c r="E37" s="11"/>
    </row>
    <row r="38" spans="1:7" ht="12" customHeight="1" x14ac:dyDescent="0.15">
      <c r="B38" s="1" t="s">
        <v>0</v>
      </c>
      <c r="C38" s="4"/>
      <c r="D38" s="4"/>
      <c r="E38" s="4"/>
    </row>
    <row r="39" spans="1:7" ht="12" customHeight="1" x14ac:dyDescent="0.15">
      <c r="B39" s="4"/>
      <c r="C39" s="4"/>
      <c r="D39" s="4"/>
      <c r="E39" s="4"/>
    </row>
    <row r="40" spans="1:7" ht="12" customHeight="1" x14ac:dyDescent="0.15">
      <c r="C40" s="3"/>
      <c r="D40" s="3"/>
      <c r="E40" s="3"/>
    </row>
    <row r="41" spans="1:7" ht="12" customHeight="1" x14ac:dyDescent="0.15">
      <c r="C41" s="3"/>
      <c r="D41" s="3"/>
      <c r="E41" s="3"/>
    </row>
    <row r="42" spans="1:7" ht="12" customHeight="1" x14ac:dyDescent="0.15">
      <c r="A42" s="46" t="s">
        <v>1</v>
      </c>
      <c r="B42" s="46"/>
      <c r="C42" s="46"/>
      <c r="D42" s="46"/>
      <c r="E42" s="46"/>
      <c r="F42" s="46"/>
      <c r="G42" s="46"/>
    </row>
    <row r="43" spans="1:7" ht="12" customHeight="1" x14ac:dyDescent="0.15">
      <c r="A43" s="47" t="s">
        <v>2</v>
      </c>
      <c r="B43" s="47"/>
      <c r="C43" s="47"/>
      <c r="D43" s="47"/>
      <c r="E43" s="47"/>
      <c r="F43" s="47"/>
      <c r="G43" s="47"/>
    </row>
    <row r="44" spans="1:7" ht="12" customHeight="1" x14ac:dyDescent="0.15">
      <c r="A44" s="45" t="s">
        <v>3</v>
      </c>
      <c r="B44" s="45"/>
      <c r="C44" s="45"/>
      <c r="D44" s="45"/>
      <c r="E44" s="45"/>
      <c r="F44" s="45"/>
      <c r="G44" s="45"/>
    </row>
    <row r="45" spans="1:7" ht="12" customHeight="1" x14ac:dyDescent="0.15">
      <c r="A45" s="47" t="s">
        <v>4</v>
      </c>
      <c r="B45" s="47"/>
      <c r="C45" s="47"/>
      <c r="D45" s="47"/>
      <c r="E45" s="47"/>
      <c r="F45" s="47"/>
      <c r="G45" s="47"/>
    </row>
    <row r="46" spans="1:7" ht="12" customHeight="1" x14ac:dyDescent="0.15">
      <c r="B46" s="5"/>
      <c r="C46" s="3"/>
      <c r="D46" s="3"/>
      <c r="E46" s="3"/>
    </row>
    <row r="47" spans="1:7" ht="12" customHeight="1" x14ac:dyDescent="0.15">
      <c r="A47" s="42" t="s">
        <v>5</v>
      </c>
      <c r="B47" s="42"/>
      <c r="C47" s="42"/>
      <c r="D47" s="42"/>
      <c r="E47" s="42"/>
      <c r="F47" s="42"/>
      <c r="G47" s="42"/>
    </row>
    <row r="48" spans="1:7" ht="12" customHeight="1" x14ac:dyDescent="0.15">
      <c r="B48" s="10"/>
      <c r="C48" s="8"/>
      <c r="D48" s="8"/>
      <c r="E48" s="8"/>
    </row>
    <row r="49" spans="1:7" x14ac:dyDescent="0.15">
      <c r="A49" s="14"/>
      <c r="B49" s="14"/>
      <c r="C49" s="14"/>
      <c r="D49" s="14"/>
      <c r="E49" s="14"/>
      <c r="F49" s="36"/>
      <c r="G49" s="14"/>
    </row>
    <row r="50" spans="1:7" ht="14" x14ac:dyDescent="0.15">
      <c r="B50" s="10"/>
      <c r="C50" s="8"/>
      <c r="D50" s="8"/>
      <c r="E50" s="8"/>
      <c r="F50" s="16"/>
      <c r="G50" s="10"/>
    </row>
    <row r="51" spans="1:7" ht="14" x14ac:dyDescent="0.15">
      <c r="C51" s="3"/>
      <c r="D51" s="3"/>
      <c r="E51" s="3"/>
    </row>
  </sheetData>
  <sheetProtection algorithmName="SHA-512" hashValue="NAgkmOWtSo8///wE9D2sP1BXVmZ8Da1wmtKunK20cLmyTJMzTYdfhNXIyDVbJ9lPsg+njOKIrRyrDW1N4lh77Q==" saltValue="jEuEPnFo6hW1i/UkEiBtEw==" spinCount="100000" sheet="1" selectLockedCells="1"/>
  <mergeCells count="19">
    <mergeCell ref="B14:E14"/>
    <mergeCell ref="B18:E18"/>
    <mergeCell ref="B20:E20"/>
    <mergeCell ref="B22:E22"/>
    <mergeCell ref="B30:G30"/>
    <mergeCell ref="B32:G32"/>
    <mergeCell ref="A47:G47"/>
    <mergeCell ref="A1:G1"/>
    <mergeCell ref="A3:G3"/>
    <mergeCell ref="B24:E24"/>
    <mergeCell ref="A4:G4"/>
    <mergeCell ref="A42:G42"/>
    <mergeCell ref="A43:G43"/>
    <mergeCell ref="A44:G44"/>
    <mergeCell ref="A45:G45"/>
    <mergeCell ref="B9:E9"/>
    <mergeCell ref="B11:E11"/>
    <mergeCell ref="B13:E13"/>
    <mergeCell ref="B16:E16"/>
  </mergeCells>
  <phoneticPr fontId="21" type="noConversion"/>
  <conditionalFormatting sqref="F16">
    <cfRule type="cellIs" dxfId="7" priority="14" operator="greaterThan">
      <formula>1</formula>
    </cfRule>
    <cfRule type="cellIs" dxfId="6" priority="15" operator="between">
      <formula>1</formula>
      <formula>3</formula>
    </cfRule>
  </conditionalFormatting>
  <conditionalFormatting sqref="F18">
    <cfRule type="cellIs" dxfId="5" priority="13" operator="greaterThan">
      <formula>0</formula>
    </cfRule>
  </conditionalFormatting>
  <conditionalFormatting sqref="F20 F22">
    <cfRule type="cellIs" dxfId="4" priority="12" operator="greaterThan">
      <formula>0</formula>
    </cfRule>
  </conditionalFormatting>
  <conditionalFormatting sqref="F9">
    <cfRule type="notContainsBlanks" dxfId="3" priority="9">
      <formula>LEN(TRIM(F9))&gt;0</formula>
    </cfRule>
  </conditionalFormatting>
  <conditionalFormatting sqref="F13">
    <cfRule type="cellIs" dxfId="2" priority="5" operator="equal">
      <formula>0</formula>
    </cfRule>
    <cfRule type="cellIs" dxfId="1" priority="7" operator="equal">
      <formula>0</formula>
    </cfRule>
  </conditionalFormatting>
  <conditionalFormatting sqref="F24">
    <cfRule type="cellIs" dxfId="0" priority="1" operator="greaterThan">
      <formula>0</formula>
    </cfRule>
  </conditionalFormatting>
  <dataValidations count="1">
    <dataValidation type="list" allowBlank="1" showInputMessage="1" showErrorMessage="1" promptTitle="Membri nucleo familiare" sqref="F13" xr:uid="{A811895C-C20B-7147-97DE-D1DD2EACC53B}">
      <formula1>$G$33:$G$36</formula1>
    </dataValidation>
  </dataValidations>
  <hyperlinks>
    <hyperlink ref="A47" r:id="rId1" xr:uid="{00000000-0004-0000-0000-000002000000}"/>
    <hyperlink ref="A45" r:id="rId2" xr:uid="{00000000-0004-0000-0000-000001000000}"/>
    <hyperlink ref="A43" r:id="rId3" xr:uid="{00000000-0004-0000-0000-000000000000}"/>
  </hyperlinks>
  <pageMargins left="1.03125" right="0.78749999999999998" top="0.78749999999999998" bottom="0.78749999999999998" header="0.51180555555555551" footer="0.51180555555555551"/>
  <pageSetup paperSize="9" orientation="portrait" useFirstPageNumber="1" horizontalDpi="300" verticalDpi="300"/>
  <headerFooter alignWithMargins="0"/>
  <ignoredErrors>
    <ignoredError sqref="F22 F16:G16 F18 F20 F24" evalError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Bonus Vacanza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2020-05-30T12:38:05Z</dcterms:created>
  <dcterms:modified xsi:type="dcterms:W3CDTF">2020-06-06T10:41:45Z</dcterms:modified>
</cp:coreProperties>
</file>